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90" windowWidth="20730" windowHeight="11760"/>
  </bookViews>
  <sheets>
    <sheet name="Feuil1" sheetId="1" r:id="rId1"/>
    <sheet name="Feuil2" sheetId="2" r:id="rId2"/>
    <sheet name="Feuil3" sheetId="3" r:id="rId3"/>
  </sheets>
  <calcPr calcId="114210"/>
</workbook>
</file>

<file path=xl/calcChain.xml><?xml version="1.0" encoding="utf-8"?>
<calcChain xmlns="http://schemas.openxmlformats.org/spreadsheetml/2006/main">
  <c r="E3" i="1"/>
  <c r="G3"/>
  <c r="E4"/>
  <c r="G4"/>
  <c r="E5"/>
  <c r="G5"/>
  <c r="E6"/>
  <c r="G6"/>
  <c r="E11"/>
  <c r="G11"/>
  <c r="E7"/>
  <c r="G7"/>
  <c r="E8"/>
  <c r="G8"/>
  <c r="E9"/>
  <c r="G9"/>
  <c r="E10"/>
  <c r="G10"/>
  <c r="E12"/>
  <c r="G12"/>
  <c r="E13"/>
  <c r="G13"/>
  <c r="E14"/>
  <c r="G14"/>
  <c r="E15"/>
  <c r="G15"/>
  <c r="G18"/>
  <c r="G16"/>
  <c r="G17"/>
  <c r="G19"/>
  <c r="E2"/>
  <c r="G2"/>
  <c r="A3"/>
  <c r="A4"/>
  <c r="A5"/>
  <c r="A6"/>
  <c r="A7"/>
  <c r="A8"/>
  <c r="A9"/>
  <c r="A10"/>
  <c r="A11"/>
  <c r="A12"/>
  <c r="A13"/>
  <c r="A14"/>
  <c r="A15"/>
  <c r="A16"/>
  <c r="A17"/>
  <c r="A18"/>
  <c r="A19"/>
</calcChain>
</file>

<file path=xl/sharedStrings.xml><?xml version="1.0" encoding="utf-8"?>
<sst xmlns="http://schemas.openxmlformats.org/spreadsheetml/2006/main" count="23" uniqueCount="20">
  <si>
    <t>TREGUEUX</t>
  </si>
  <si>
    <t>QUEVERT</t>
  </si>
  <si>
    <t>ST BRIEUC</t>
  </si>
  <si>
    <t>LORIENT</t>
  </si>
  <si>
    <t>THEIX</t>
  </si>
  <si>
    <t>HENNEBONT</t>
  </si>
  <si>
    <t>CHANTEPIE</t>
  </si>
  <si>
    <t>LOCMARIA</t>
  </si>
  <si>
    <t>CORNOUAILLE</t>
  </si>
  <si>
    <t>VITRE</t>
  </si>
  <si>
    <t>GUIPAVAS</t>
  </si>
  <si>
    <t>CC BLAVET</t>
  </si>
  <si>
    <t>BREST</t>
  </si>
  <si>
    <t>ACIGNE</t>
  </si>
  <si>
    <t>PLOUGASTEL</t>
  </si>
  <si>
    <t>L'ODET RACERS</t>
  </si>
  <si>
    <t>VS RHUYS</t>
  </si>
  <si>
    <t>UC BREST</t>
  </si>
  <si>
    <t xml:space="preserve">HENNEBONT </t>
  </si>
  <si>
    <t>TOTAL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</si>
</sst>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>
      <selection activeCell="B2" sqref="B2:G19"/>
    </sheetView>
  </sheetViews>
  <sheetFormatPr baseColWidth="10" defaultRowHeight="15"/>
  <sheetData>
    <row r="1" spans="1:7">
      <c r="C1" t="s">
        <v>18</v>
      </c>
      <c r="D1" t="s">
        <v>3</v>
      </c>
      <c r="E1" t="s">
        <v>1</v>
      </c>
      <c r="F1" t="s">
        <v>10</v>
      </c>
      <c r="G1" t="s">
        <v>19</v>
      </c>
    </row>
    <row r="2" spans="1:7">
      <c r="A2">
        <v>1</v>
      </c>
      <c r="B2" t="s">
        <v>0</v>
      </c>
      <c r="C2">
        <v>138</v>
      </c>
      <c r="D2">
        <v>164</v>
      </c>
      <c r="E2">
        <f>56+57+41</f>
        <v>154</v>
      </c>
      <c r="F2">
        <v>150</v>
      </c>
      <c r="G2">
        <f t="shared" ref="G2:G19" si="0">SUM(C2:F2)</f>
        <v>606</v>
      </c>
    </row>
    <row r="3" spans="1:7">
      <c r="A3">
        <f>1+A2</f>
        <v>2</v>
      </c>
      <c r="B3" t="s">
        <v>1</v>
      </c>
      <c r="C3">
        <v>152</v>
      </c>
      <c r="D3">
        <v>143</v>
      </c>
      <c r="E3">
        <f>64+35+50</f>
        <v>149</v>
      </c>
      <c r="F3">
        <v>122</v>
      </c>
      <c r="G3">
        <f t="shared" si="0"/>
        <v>566</v>
      </c>
    </row>
    <row r="4" spans="1:7">
      <c r="A4">
        <f t="shared" ref="A4:A19" si="1">1+A3</f>
        <v>3</v>
      </c>
      <c r="B4" t="s">
        <v>2</v>
      </c>
      <c r="C4">
        <v>133</v>
      </c>
      <c r="D4">
        <v>121</v>
      </c>
      <c r="E4">
        <f>43+43+38</f>
        <v>124</v>
      </c>
      <c r="F4">
        <v>95</v>
      </c>
      <c r="G4">
        <f t="shared" si="0"/>
        <v>473</v>
      </c>
    </row>
    <row r="5" spans="1:7">
      <c r="A5">
        <f t="shared" si="1"/>
        <v>4</v>
      </c>
      <c r="B5" t="s">
        <v>4</v>
      </c>
      <c r="C5">
        <v>112</v>
      </c>
      <c r="D5">
        <v>124</v>
      </c>
      <c r="E5">
        <f>49+34+33</f>
        <v>116</v>
      </c>
      <c r="F5">
        <v>118</v>
      </c>
      <c r="G5">
        <f t="shared" si="0"/>
        <v>470</v>
      </c>
    </row>
    <row r="6" spans="1:7">
      <c r="A6">
        <f t="shared" si="1"/>
        <v>5</v>
      </c>
      <c r="B6" t="s">
        <v>3</v>
      </c>
      <c r="C6">
        <v>128</v>
      </c>
      <c r="D6">
        <v>110</v>
      </c>
      <c r="E6">
        <f>21+17+25+28</f>
        <v>91</v>
      </c>
      <c r="F6">
        <v>79</v>
      </c>
      <c r="G6">
        <f t="shared" si="0"/>
        <v>408</v>
      </c>
    </row>
    <row r="7" spans="1:7">
      <c r="A7">
        <f t="shared" si="1"/>
        <v>6</v>
      </c>
      <c r="B7" t="s">
        <v>7</v>
      </c>
      <c r="C7">
        <v>91</v>
      </c>
      <c r="D7">
        <v>83</v>
      </c>
      <c r="E7">
        <f>57+22+28</f>
        <v>107</v>
      </c>
      <c r="F7">
        <v>119</v>
      </c>
      <c r="G7">
        <f t="shared" si="0"/>
        <v>400</v>
      </c>
    </row>
    <row r="8" spans="1:7">
      <c r="A8">
        <f t="shared" si="1"/>
        <v>7</v>
      </c>
      <c r="B8" t="s">
        <v>6</v>
      </c>
      <c r="C8">
        <v>99</v>
      </c>
      <c r="D8">
        <v>78</v>
      </c>
      <c r="E8">
        <f>37+28+36</f>
        <v>101</v>
      </c>
      <c r="F8">
        <v>88</v>
      </c>
      <c r="G8">
        <f t="shared" si="0"/>
        <v>366</v>
      </c>
    </row>
    <row r="9" spans="1:7">
      <c r="A9">
        <f t="shared" si="1"/>
        <v>8</v>
      </c>
      <c r="B9" t="s">
        <v>9</v>
      </c>
      <c r="C9">
        <v>78</v>
      </c>
      <c r="D9">
        <v>83</v>
      </c>
      <c r="E9">
        <f>17+37+37</f>
        <v>91</v>
      </c>
      <c r="F9">
        <v>93</v>
      </c>
      <c r="G9">
        <f t="shared" si="0"/>
        <v>345</v>
      </c>
    </row>
    <row r="10" spans="1:7">
      <c r="A10">
        <f t="shared" si="1"/>
        <v>9</v>
      </c>
      <c r="B10" t="s">
        <v>10</v>
      </c>
      <c r="C10">
        <v>69</v>
      </c>
      <c r="D10">
        <v>91</v>
      </c>
      <c r="E10">
        <f>16+25+8+15</f>
        <v>64</v>
      </c>
      <c r="F10">
        <v>91</v>
      </c>
      <c r="G10">
        <f t="shared" si="0"/>
        <v>315</v>
      </c>
    </row>
    <row r="11" spans="1:7">
      <c r="A11">
        <f t="shared" si="1"/>
        <v>10</v>
      </c>
      <c r="B11" t="s">
        <v>5</v>
      </c>
      <c r="C11">
        <v>121</v>
      </c>
      <c r="D11">
        <v>105</v>
      </c>
      <c r="E11">
        <f>16+25+45</f>
        <v>86</v>
      </c>
      <c r="G11">
        <f t="shared" si="0"/>
        <v>312</v>
      </c>
    </row>
    <row r="12" spans="1:7">
      <c r="A12">
        <f t="shared" si="1"/>
        <v>11</v>
      </c>
      <c r="B12" t="s">
        <v>8</v>
      </c>
      <c r="C12">
        <v>83</v>
      </c>
      <c r="D12">
        <v>85</v>
      </c>
      <c r="E12">
        <f>37+9</f>
        <v>46</v>
      </c>
      <c r="F12">
        <v>65</v>
      </c>
      <c r="G12">
        <f t="shared" si="0"/>
        <v>279</v>
      </c>
    </row>
    <row r="13" spans="1:7">
      <c r="A13">
        <f t="shared" si="1"/>
        <v>12</v>
      </c>
      <c r="B13" t="s">
        <v>11</v>
      </c>
      <c r="C13">
        <v>73</v>
      </c>
      <c r="D13">
        <v>65</v>
      </c>
      <c r="E13">
        <f>13+28+21</f>
        <v>62</v>
      </c>
      <c r="F13">
        <v>59</v>
      </c>
      <c r="G13">
        <f t="shared" si="0"/>
        <v>259</v>
      </c>
    </row>
    <row r="14" spans="1:7">
      <c r="A14">
        <f t="shared" si="1"/>
        <v>13</v>
      </c>
      <c r="B14" t="s">
        <v>13</v>
      </c>
      <c r="C14">
        <v>0</v>
      </c>
      <c r="D14">
        <v>67</v>
      </c>
      <c r="E14">
        <f>31+31+16</f>
        <v>78</v>
      </c>
      <c r="F14">
        <v>40</v>
      </c>
      <c r="G14">
        <f t="shared" si="0"/>
        <v>185</v>
      </c>
    </row>
    <row r="15" spans="1:7">
      <c r="A15">
        <f t="shared" si="1"/>
        <v>14</v>
      </c>
      <c r="B15" t="s">
        <v>12</v>
      </c>
      <c r="C15">
        <v>55</v>
      </c>
      <c r="D15">
        <v>51</v>
      </c>
      <c r="E15">
        <f>14+17+4</f>
        <v>35</v>
      </c>
      <c r="F15">
        <v>39</v>
      </c>
      <c r="G15">
        <f t="shared" si="0"/>
        <v>180</v>
      </c>
    </row>
    <row r="16" spans="1:7">
      <c r="A16">
        <f t="shared" si="1"/>
        <v>15</v>
      </c>
      <c r="B16" t="s">
        <v>15</v>
      </c>
      <c r="C16">
        <v>24</v>
      </c>
      <c r="D16">
        <v>24</v>
      </c>
      <c r="F16">
        <v>18</v>
      </c>
      <c r="G16">
        <f t="shared" si="0"/>
        <v>66</v>
      </c>
    </row>
    <row r="17" spans="1:7">
      <c r="A17">
        <f t="shared" si="1"/>
        <v>16</v>
      </c>
      <c r="B17" t="s">
        <v>16</v>
      </c>
      <c r="C17">
        <v>12</v>
      </c>
      <c r="D17">
        <v>12</v>
      </c>
      <c r="E17">
        <v>19</v>
      </c>
      <c r="F17">
        <v>22</v>
      </c>
      <c r="G17">
        <f t="shared" si="0"/>
        <v>65</v>
      </c>
    </row>
    <row r="18" spans="1:7">
      <c r="A18">
        <f t="shared" si="1"/>
        <v>17</v>
      </c>
      <c r="B18" t="s">
        <v>14</v>
      </c>
      <c r="C18">
        <v>19</v>
      </c>
      <c r="D18">
        <v>39</v>
      </c>
      <c r="G18">
        <f t="shared" si="0"/>
        <v>58</v>
      </c>
    </row>
    <row r="19" spans="1:7">
      <c r="A19">
        <f t="shared" si="1"/>
        <v>18</v>
      </c>
      <c r="B19" t="s">
        <v>17</v>
      </c>
      <c r="C19">
        <v>6</v>
      </c>
      <c r="D19">
        <v>8</v>
      </c>
      <c r="G19">
        <f t="shared" si="0"/>
        <v>14</v>
      </c>
    </row>
  </sheetData>
  <phoneticPr fontId="0" type="noConversion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Utilisateur</cp:lastModifiedBy>
  <cp:lastPrinted>2014-03-30T17:56:03Z</cp:lastPrinted>
  <dcterms:created xsi:type="dcterms:W3CDTF">2014-03-30T17:49:29Z</dcterms:created>
  <dcterms:modified xsi:type="dcterms:W3CDTF">2014-04-06T16:52:24Z</dcterms:modified>
</cp:coreProperties>
</file>